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rausja\Downloads\"/>
    </mc:Choice>
  </mc:AlternateContent>
  <xr:revisionPtr revIDLastSave="0" documentId="13_ncr:1_{FAAB8BDD-8B2D-42C0-A141-47B505C4B77B}" xr6:coauthVersionLast="41" xr6:coauthVersionMax="41" xr10:uidLastSave="{00000000-0000-0000-0000-000000000000}"/>
  <bookViews>
    <workbookView xWindow="4350" yWindow="2175" windowWidth="21600" windowHeight="11835" xr2:uid="{00000000-000D-0000-FFFF-FFFF00000000}"/>
  </bookViews>
  <sheets>
    <sheet name="November, 2019" sheetId="1" r:id="rId1"/>
    <sheet name="Fundraiser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3" l="1"/>
  <c r="C20" i="3"/>
  <c r="D9" i="3"/>
  <c r="C9" i="3"/>
  <c r="C11" i="3" l="1"/>
  <c r="C22" i="3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H54" i="1" l="1"/>
  <c r="D54" i="1" l="1"/>
  <c r="G54" i="1"/>
  <c r="B54" i="1"/>
</calcChain>
</file>

<file path=xl/sharedStrings.xml><?xml version="1.0" encoding="utf-8"?>
<sst xmlns="http://schemas.openxmlformats.org/spreadsheetml/2006/main" count="83" uniqueCount="47">
  <si>
    <t>CHECK</t>
  </si>
  <si>
    <t>DATE</t>
  </si>
  <si>
    <t>DESCRIPTION</t>
  </si>
  <si>
    <t>CREDIT</t>
  </si>
  <si>
    <t>BALANCE</t>
  </si>
  <si>
    <t>DEBIT</t>
  </si>
  <si>
    <t>EXPENSES</t>
  </si>
  <si>
    <t>INCOME</t>
  </si>
  <si>
    <t>Tickets</t>
  </si>
  <si>
    <t>Expense Total:</t>
  </si>
  <si>
    <t>Income Total:</t>
  </si>
  <si>
    <t>Balance Total:</t>
  </si>
  <si>
    <t>Checking Balance:</t>
  </si>
  <si>
    <t>Savings Balance:</t>
  </si>
  <si>
    <t>Starting Balance</t>
  </si>
  <si>
    <t>Starting</t>
  </si>
  <si>
    <t>Ending</t>
  </si>
  <si>
    <t>Savings Interest</t>
  </si>
  <si>
    <t>Meeting Food</t>
  </si>
  <si>
    <t>Starting Cash</t>
  </si>
  <si>
    <t>Trivia Night</t>
  </si>
  <si>
    <t>Gross Proceeds</t>
  </si>
  <si>
    <t>BBQ  October 20, 2019</t>
  </si>
  <si>
    <t>Trivia Night October 12, 2019</t>
  </si>
  <si>
    <t>November, 2019 HNS Finance Report</t>
  </si>
  <si>
    <t>As of 11/27/2019</t>
  </si>
  <si>
    <t>Ticket (Sept)</t>
  </si>
  <si>
    <t>Ticket (Aug)</t>
  </si>
  <si>
    <t>Ticket (Oct)</t>
  </si>
  <si>
    <t>October Meeting Food</t>
  </si>
  <si>
    <t>BBQ Expenses</t>
  </si>
  <si>
    <t>Trivia Night Expenses</t>
  </si>
  <si>
    <t>Trivia Night Expenses (Republic Times)</t>
  </si>
  <si>
    <t>BBQ Expenses (Dave Meehan)</t>
  </si>
  <si>
    <t>Trivia Night Expenses (John Gedris)</t>
  </si>
  <si>
    <t>Stamps (Fred Runge)</t>
  </si>
  <si>
    <t>Stamps</t>
  </si>
  <si>
    <t>Republic Times</t>
  </si>
  <si>
    <t>Generous Donation from Josh Phelps for Schneiders</t>
  </si>
  <si>
    <t>Trivia Donation ($1,762.31) / Tickets ($13)</t>
  </si>
  <si>
    <t>Dave Meehan Reimbursement - Supplies</t>
  </si>
  <si>
    <t>Totals:</t>
  </si>
  <si>
    <t>Income:</t>
  </si>
  <si>
    <t>Expenses:</t>
  </si>
  <si>
    <t>Generous John Gedris Donation</t>
  </si>
  <si>
    <t>John Gedris Expenses Reimbursement</t>
  </si>
  <si>
    <t>Profit: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</si>
</sst>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0" fillId="0" borderId="0" xfId="0" applyAlignment="1"/>
    <xf numFmtId="0" fontId="16" fillId="33" borderId="10" xfId="0" applyFont="1" applyFill="1" applyBorder="1" applyAlignment="1">
      <alignment horizontal="center"/>
    </xf>
    <xf numFmtId="164" fontId="0" fillId="0" borderId="0" xfId="0" applyNumberFormat="1"/>
    <xf numFmtId="164" fontId="18" fillId="0" borderId="11" xfId="0" applyNumberFormat="1" applyFont="1" applyFill="1" applyBorder="1" applyAlignment="1">
      <alignment horizontal="center"/>
    </xf>
    <xf numFmtId="44" fontId="0" fillId="0" borderId="0" xfId="42" applyFont="1"/>
    <xf numFmtId="0" fontId="0" fillId="0" borderId="0" xfId="0"/>
    <xf numFmtId="164" fontId="0" fillId="0" borderId="0" xfId="0" applyNumberFormat="1" applyAlignment="1">
      <alignment horizontal="center"/>
    </xf>
    <xf numFmtId="0" fontId="18" fillId="0" borderId="11" xfId="0" applyFont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164" fontId="0" fillId="0" borderId="0" xfId="0" applyNumberFormat="1"/>
    <xf numFmtId="0" fontId="19" fillId="33" borderId="12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0" fillId="34" borderId="0" xfId="0" applyFill="1" applyAlignment="1">
      <alignment horizontal="center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left"/>
    </xf>
    <xf numFmtId="44" fontId="0" fillId="0" borderId="11" xfId="42" applyFont="1" applyBorder="1"/>
    <xf numFmtId="0" fontId="0" fillId="0" borderId="11" xfId="0" applyBorder="1"/>
    <xf numFmtId="44" fontId="0" fillId="0" borderId="11" xfId="0" applyNumberFormat="1" applyBorder="1"/>
    <xf numFmtId="0" fontId="0" fillId="35" borderId="11" xfId="0" applyFill="1" applyBorder="1" applyAlignment="1">
      <alignment horizontal="right"/>
    </xf>
    <xf numFmtId="44" fontId="0" fillId="35" borderId="11" xfId="0" applyNumberFormat="1" applyFill="1" applyBorder="1"/>
    <xf numFmtId="0" fontId="0" fillId="35" borderId="11" xfId="0" applyFill="1" applyBorder="1"/>
    <xf numFmtId="44" fontId="0" fillId="35" borderId="11" xfId="42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tabSelected="1" zoomScaleNormal="100" workbookViewId="0">
      <selection sqref="A1:G1"/>
    </sheetView>
  </sheetViews>
  <sheetFormatPr defaultRowHeight="15" x14ac:dyDescent="0.25"/>
  <cols>
    <col min="1" max="1" width="31.5703125" style="1" customWidth="1"/>
    <col min="2" max="2" width="14.85546875" style="1" customWidth="1"/>
    <col min="3" max="3" width="42.42578125" style="1" bestFit="1" customWidth="1"/>
    <col min="4" max="4" width="13.28515625" style="1" customWidth="1"/>
    <col min="5" max="5" width="9.140625" style="1" bestFit="1" customWidth="1"/>
    <col min="6" max="6" width="21.140625" style="1" bestFit="1" customWidth="1"/>
    <col min="7" max="7" width="18.5703125" style="1" customWidth="1"/>
    <col min="8" max="9" width="17.42578125" style="1" customWidth="1"/>
    <col min="10" max="16384" width="9.140625" style="1"/>
  </cols>
  <sheetData>
    <row r="1" spans="1:14" ht="26.25" x14ac:dyDescent="0.4">
      <c r="A1" s="27" t="s">
        <v>24</v>
      </c>
      <c r="B1" s="28"/>
      <c r="C1" s="28"/>
      <c r="D1" s="28"/>
      <c r="E1" s="28"/>
      <c r="F1" s="28"/>
      <c r="G1" s="29"/>
    </row>
    <row r="2" spans="1:14" ht="18.75" x14ac:dyDescent="0.3">
      <c r="A2" s="15"/>
      <c r="B2" s="15"/>
      <c r="C2" s="6" t="s">
        <v>25</v>
      </c>
      <c r="D2" s="15"/>
      <c r="E2" s="15"/>
      <c r="F2" s="15"/>
    </row>
    <row r="4" spans="1:14" ht="15.75" thickBot="1" x14ac:dyDescent="0.3">
      <c r="A4" s="16" t="s">
        <v>1</v>
      </c>
      <c r="B4" s="16" t="s">
        <v>0</v>
      </c>
      <c r="C4" s="16" t="s">
        <v>2</v>
      </c>
      <c r="D4" s="16" t="s">
        <v>5</v>
      </c>
      <c r="E4" s="16" t="s">
        <v>3</v>
      </c>
      <c r="F4" s="16" t="s">
        <v>4</v>
      </c>
    </row>
    <row r="5" spans="1:14" customFormat="1" x14ac:dyDescent="0.25">
      <c r="A5" s="2"/>
      <c r="B5" s="1"/>
      <c r="C5" s="4" t="s">
        <v>14</v>
      </c>
      <c r="D5" s="1"/>
      <c r="E5" s="1"/>
      <c r="F5" s="21">
        <v>18008.060000000001</v>
      </c>
      <c r="G5" s="3"/>
      <c r="I5" s="1"/>
    </row>
    <row r="6" spans="1:14" customFormat="1" x14ac:dyDescent="0.25">
      <c r="A6" s="5">
        <v>43762</v>
      </c>
      <c r="B6">
        <v>5557</v>
      </c>
      <c r="C6" t="s">
        <v>26</v>
      </c>
      <c r="D6">
        <v>10</v>
      </c>
      <c r="F6" s="3">
        <f>F5-D6+E6</f>
        <v>17998.060000000001</v>
      </c>
      <c r="G6" s="3"/>
      <c r="N6" s="1"/>
    </row>
    <row r="7" spans="1:14" customFormat="1" x14ac:dyDescent="0.25">
      <c r="A7" s="5">
        <v>43766</v>
      </c>
      <c r="B7">
        <v>5532</v>
      </c>
      <c r="C7" s="20" t="s">
        <v>27</v>
      </c>
      <c r="D7">
        <v>10</v>
      </c>
      <c r="F7" s="3">
        <f t="shared" ref="F7:F42" si="0">F6-D7+E7</f>
        <v>17988.060000000001</v>
      </c>
      <c r="G7" s="3"/>
      <c r="N7" s="1"/>
    </row>
    <row r="8" spans="1:14" customFormat="1" x14ac:dyDescent="0.25">
      <c r="A8" s="5">
        <v>43766</v>
      </c>
      <c r="B8">
        <v>5577</v>
      </c>
      <c r="C8" s="20" t="s">
        <v>28</v>
      </c>
      <c r="D8">
        <v>10</v>
      </c>
      <c r="F8" s="3">
        <f t="shared" si="0"/>
        <v>17978.060000000001</v>
      </c>
      <c r="G8" s="3"/>
      <c r="N8" s="1"/>
    </row>
    <row r="9" spans="1:14" customFormat="1" x14ac:dyDescent="0.25">
      <c r="A9" s="5">
        <v>43766</v>
      </c>
      <c r="B9">
        <v>5594</v>
      </c>
      <c r="C9" t="s">
        <v>29</v>
      </c>
      <c r="D9">
        <v>18.86</v>
      </c>
      <c r="F9" s="3">
        <f t="shared" si="0"/>
        <v>17959.2</v>
      </c>
      <c r="G9" s="3"/>
      <c r="N9" s="1"/>
    </row>
    <row r="10" spans="1:14" customFormat="1" x14ac:dyDescent="0.25">
      <c r="A10" s="5">
        <v>43767</v>
      </c>
      <c r="B10">
        <v>5545</v>
      </c>
      <c r="C10" s="20" t="s">
        <v>26</v>
      </c>
      <c r="D10">
        <v>50</v>
      </c>
      <c r="F10" s="3">
        <f t="shared" si="0"/>
        <v>17909.2</v>
      </c>
      <c r="G10" s="3"/>
      <c r="N10" s="1"/>
    </row>
    <row r="11" spans="1:14" customFormat="1" x14ac:dyDescent="0.25">
      <c r="A11" s="5">
        <v>43767</v>
      </c>
      <c r="B11">
        <v>5548</v>
      </c>
      <c r="C11" s="20" t="s">
        <v>26</v>
      </c>
      <c r="D11">
        <v>10</v>
      </c>
      <c r="F11" s="3">
        <f t="shared" si="0"/>
        <v>17899.2</v>
      </c>
      <c r="G11" s="3"/>
      <c r="N11" s="1"/>
    </row>
    <row r="12" spans="1:14" customFormat="1" x14ac:dyDescent="0.25">
      <c r="A12" s="5">
        <v>43767</v>
      </c>
      <c r="B12">
        <v>5585</v>
      </c>
      <c r="C12" s="20" t="s">
        <v>28</v>
      </c>
      <c r="D12">
        <v>10</v>
      </c>
      <c r="F12" s="3">
        <f t="shared" si="0"/>
        <v>17889.2</v>
      </c>
      <c r="G12" s="3"/>
      <c r="I12" s="1"/>
      <c r="N12" s="1"/>
    </row>
    <row r="13" spans="1:14" customFormat="1" x14ac:dyDescent="0.25">
      <c r="A13" s="5">
        <v>43767</v>
      </c>
      <c r="B13">
        <v>5599</v>
      </c>
      <c r="C13" s="20" t="s">
        <v>28</v>
      </c>
      <c r="D13">
        <v>10</v>
      </c>
      <c r="F13" s="3">
        <f t="shared" si="0"/>
        <v>17879.2</v>
      </c>
      <c r="G13" s="3"/>
      <c r="I13" s="1"/>
      <c r="N13" s="1"/>
    </row>
    <row r="14" spans="1:14" customFormat="1" x14ac:dyDescent="0.25">
      <c r="A14" s="5">
        <v>43768</v>
      </c>
      <c r="B14">
        <v>5572</v>
      </c>
      <c r="C14" s="20" t="s">
        <v>28</v>
      </c>
      <c r="D14">
        <v>1000</v>
      </c>
      <c r="F14" s="3">
        <f t="shared" si="0"/>
        <v>16879.2</v>
      </c>
      <c r="G14" s="3"/>
      <c r="I14" s="1"/>
      <c r="N14" s="1"/>
    </row>
    <row r="15" spans="1:14" customFormat="1" x14ac:dyDescent="0.25">
      <c r="A15" s="5">
        <v>43768</v>
      </c>
      <c r="B15">
        <v>5574</v>
      </c>
      <c r="C15" s="20" t="s">
        <v>28</v>
      </c>
      <c r="D15">
        <v>50</v>
      </c>
      <c r="F15" s="3">
        <f t="shared" si="0"/>
        <v>16829.2</v>
      </c>
      <c r="G15" s="3"/>
      <c r="I15" s="1"/>
      <c r="N15" s="1"/>
    </row>
    <row r="16" spans="1:14" customFormat="1" x14ac:dyDescent="0.25">
      <c r="A16" s="5">
        <v>43768</v>
      </c>
      <c r="B16">
        <v>5575</v>
      </c>
      <c r="C16" s="20" t="s">
        <v>28</v>
      </c>
      <c r="D16">
        <v>50</v>
      </c>
      <c r="F16" s="3">
        <f t="shared" si="0"/>
        <v>16779.2</v>
      </c>
      <c r="G16" s="3"/>
      <c r="I16" s="1"/>
      <c r="N16" s="1"/>
    </row>
    <row r="17" spans="1:17" customFormat="1" x14ac:dyDescent="0.25">
      <c r="A17" s="5">
        <v>43768</v>
      </c>
      <c r="B17">
        <v>5592</v>
      </c>
      <c r="C17" s="20" t="s">
        <v>28</v>
      </c>
      <c r="D17">
        <v>10</v>
      </c>
      <c r="F17" s="3">
        <f t="shared" si="0"/>
        <v>16769.2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customFormat="1" x14ac:dyDescent="0.25">
      <c r="A18" s="5">
        <v>43769</v>
      </c>
      <c r="B18">
        <v>5601</v>
      </c>
      <c r="C18" s="20" t="s">
        <v>28</v>
      </c>
      <c r="D18">
        <v>10</v>
      </c>
      <c r="F18" s="3">
        <f t="shared" si="0"/>
        <v>16759.2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customFormat="1" x14ac:dyDescent="0.25">
      <c r="A19" s="5">
        <v>43769</v>
      </c>
      <c r="B19">
        <v>5606</v>
      </c>
      <c r="C19" s="20" t="s">
        <v>35</v>
      </c>
      <c r="D19">
        <v>165</v>
      </c>
      <c r="F19" s="3">
        <f t="shared" si="0"/>
        <v>16594.2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customFormat="1" x14ac:dyDescent="0.25">
      <c r="A20" s="5">
        <v>43769</v>
      </c>
      <c r="C20" s="20" t="s">
        <v>39</v>
      </c>
      <c r="E20">
        <v>1775.31</v>
      </c>
      <c r="F20" s="3">
        <f t="shared" si="0"/>
        <v>18369.510000000002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customFormat="1" x14ac:dyDescent="0.25">
      <c r="A21" s="5">
        <v>43773</v>
      </c>
      <c r="B21">
        <v>5579</v>
      </c>
      <c r="C21" s="20" t="s">
        <v>28</v>
      </c>
      <c r="D21">
        <v>10</v>
      </c>
      <c r="F21" s="3">
        <f t="shared" si="0"/>
        <v>18359.510000000002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customFormat="1" x14ac:dyDescent="0.25">
      <c r="A22" s="5">
        <v>43773</v>
      </c>
      <c r="B22">
        <v>5596</v>
      </c>
      <c r="C22" s="20" t="s">
        <v>33</v>
      </c>
      <c r="D22">
        <v>612.70000000000005</v>
      </c>
      <c r="F22" s="3">
        <f t="shared" si="0"/>
        <v>17746.810000000001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customFormat="1" x14ac:dyDescent="0.25">
      <c r="A23" s="5">
        <v>43773</v>
      </c>
      <c r="B23">
        <v>5603</v>
      </c>
      <c r="C23" s="20" t="s">
        <v>28</v>
      </c>
      <c r="D23">
        <v>10</v>
      </c>
      <c r="F23" s="3">
        <f t="shared" si="0"/>
        <v>17736.810000000001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customFormat="1" x14ac:dyDescent="0.25">
      <c r="A24" s="5">
        <v>43774</v>
      </c>
      <c r="B24">
        <v>5573</v>
      </c>
      <c r="C24" s="20" t="s">
        <v>28</v>
      </c>
      <c r="D24">
        <v>100</v>
      </c>
      <c r="F24" s="3">
        <f t="shared" si="0"/>
        <v>17636.810000000001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customFormat="1" x14ac:dyDescent="0.25">
      <c r="A25" s="5">
        <v>43774</v>
      </c>
      <c r="B25">
        <v>5578</v>
      </c>
      <c r="C25" s="20" t="s">
        <v>28</v>
      </c>
      <c r="D25">
        <v>10</v>
      </c>
      <c r="F25" s="3">
        <f t="shared" si="0"/>
        <v>17626.810000000001</v>
      </c>
      <c r="G25" s="3"/>
      <c r="I25" s="1"/>
      <c r="N25" s="1"/>
    </row>
    <row r="26" spans="1:17" customFormat="1" x14ac:dyDescent="0.25">
      <c r="A26" s="5">
        <v>43774</v>
      </c>
      <c r="B26">
        <v>5604</v>
      </c>
      <c r="C26" s="20" t="s">
        <v>28</v>
      </c>
      <c r="D26">
        <v>10</v>
      </c>
      <c r="F26" s="3">
        <f t="shared" si="0"/>
        <v>17616.810000000001</v>
      </c>
      <c r="G26" s="3"/>
      <c r="I26" s="1"/>
      <c r="N26" s="1"/>
    </row>
    <row r="27" spans="1:17" customFormat="1" x14ac:dyDescent="0.25">
      <c r="A27" s="5">
        <v>43774</v>
      </c>
      <c r="B27">
        <v>5605</v>
      </c>
      <c r="C27" s="20" t="s">
        <v>32</v>
      </c>
      <c r="D27">
        <v>112.38</v>
      </c>
      <c r="F27" s="3">
        <f t="shared" si="0"/>
        <v>17504.43</v>
      </c>
      <c r="G27" s="3"/>
      <c r="I27" s="1"/>
      <c r="N27" s="1"/>
    </row>
    <row r="28" spans="1:17" customFormat="1" x14ac:dyDescent="0.25">
      <c r="A28" s="5">
        <v>43775</v>
      </c>
      <c r="B28">
        <v>5595</v>
      </c>
      <c r="C28" s="20" t="s">
        <v>34</v>
      </c>
      <c r="D28">
        <v>198.31</v>
      </c>
      <c r="F28" s="3">
        <f t="shared" si="0"/>
        <v>17306.12</v>
      </c>
      <c r="G28" s="3"/>
      <c r="H28" s="17"/>
      <c r="I28" s="1"/>
      <c r="N28" s="1"/>
    </row>
    <row r="29" spans="1:17" customFormat="1" x14ac:dyDescent="0.25">
      <c r="A29" s="5">
        <v>43776</v>
      </c>
      <c r="B29">
        <v>5582</v>
      </c>
      <c r="C29" s="20" t="s">
        <v>28</v>
      </c>
      <c r="D29">
        <v>10</v>
      </c>
      <c r="F29" s="3">
        <f t="shared" si="0"/>
        <v>17296.12</v>
      </c>
      <c r="G29" s="3"/>
      <c r="I29" s="1"/>
      <c r="N29" s="1"/>
    </row>
    <row r="30" spans="1:17" customFormat="1" x14ac:dyDescent="0.25">
      <c r="A30" s="5">
        <v>43776</v>
      </c>
      <c r="B30">
        <v>5583</v>
      </c>
      <c r="C30" s="20" t="s">
        <v>28</v>
      </c>
      <c r="D30">
        <v>10</v>
      </c>
      <c r="F30" s="3">
        <f t="shared" si="0"/>
        <v>17286.12</v>
      </c>
      <c r="G30" s="3"/>
      <c r="I30" s="1"/>
      <c r="N30" s="1"/>
    </row>
    <row r="31" spans="1:17" customFormat="1" x14ac:dyDescent="0.25">
      <c r="A31" s="5">
        <v>43777</v>
      </c>
      <c r="B31">
        <v>5591</v>
      </c>
      <c r="C31" s="20" t="s">
        <v>28</v>
      </c>
      <c r="D31">
        <v>10</v>
      </c>
      <c r="F31" s="3">
        <f t="shared" si="0"/>
        <v>17276.12</v>
      </c>
      <c r="G31" s="3"/>
      <c r="I31" s="1"/>
      <c r="N31" s="1"/>
    </row>
    <row r="32" spans="1:17" customFormat="1" x14ac:dyDescent="0.25">
      <c r="A32" s="5">
        <v>43781</v>
      </c>
      <c r="B32">
        <v>5584</v>
      </c>
      <c r="C32" s="20" t="s">
        <v>28</v>
      </c>
      <c r="D32">
        <v>10</v>
      </c>
      <c r="F32" s="3">
        <f t="shared" si="0"/>
        <v>17266.12</v>
      </c>
      <c r="G32" s="3"/>
      <c r="I32" s="5"/>
      <c r="N32" s="1"/>
    </row>
    <row r="33" spans="1:14" customFormat="1" x14ac:dyDescent="0.25">
      <c r="A33" s="5">
        <v>43781</v>
      </c>
      <c r="B33">
        <v>5587</v>
      </c>
      <c r="C33" s="20" t="s">
        <v>28</v>
      </c>
      <c r="D33">
        <v>10</v>
      </c>
      <c r="F33" s="3">
        <f t="shared" si="0"/>
        <v>17256.12</v>
      </c>
      <c r="G33" s="3"/>
      <c r="I33" s="5"/>
      <c r="N33" s="1"/>
    </row>
    <row r="34" spans="1:14" customFormat="1" x14ac:dyDescent="0.25">
      <c r="A34" s="5">
        <v>43781</v>
      </c>
      <c r="B34">
        <v>5600</v>
      </c>
      <c r="C34" s="20" t="s">
        <v>28</v>
      </c>
      <c r="D34">
        <v>10</v>
      </c>
      <c r="F34" s="3">
        <f t="shared" si="0"/>
        <v>17246.12</v>
      </c>
      <c r="G34" s="3"/>
      <c r="I34" s="5"/>
      <c r="N34" s="1"/>
    </row>
    <row r="35" spans="1:14" customFormat="1" x14ac:dyDescent="0.25">
      <c r="A35" s="5">
        <v>43782</v>
      </c>
      <c r="B35">
        <v>5576</v>
      </c>
      <c r="C35" s="20" t="s">
        <v>28</v>
      </c>
      <c r="D35">
        <v>10</v>
      </c>
      <c r="F35" s="3">
        <f t="shared" si="0"/>
        <v>17236.12</v>
      </c>
      <c r="G35" s="3"/>
      <c r="I35" s="5"/>
      <c r="N35" s="1"/>
    </row>
    <row r="36" spans="1:14" customFormat="1" x14ac:dyDescent="0.25">
      <c r="A36" s="5">
        <v>43784</v>
      </c>
      <c r="B36">
        <v>5586</v>
      </c>
      <c r="C36" s="20" t="s">
        <v>28</v>
      </c>
      <c r="D36">
        <v>10</v>
      </c>
      <c r="F36" s="3">
        <f t="shared" si="0"/>
        <v>17226.12</v>
      </c>
      <c r="G36" s="3"/>
      <c r="I36" s="5"/>
      <c r="N36" s="1"/>
    </row>
    <row r="37" spans="1:14" customFormat="1" x14ac:dyDescent="0.25">
      <c r="A37" s="5">
        <v>43789</v>
      </c>
      <c r="B37">
        <v>5581</v>
      </c>
      <c r="C37" s="20" t="s">
        <v>28</v>
      </c>
      <c r="D37">
        <v>10</v>
      </c>
      <c r="F37" s="3">
        <f t="shared" si="0"/>
        <v>17216.12</v>
      </c>
      <c r="G37" s="3"/>
      <c r="I37" s="5"/>
      <c r="N37" s="1"/>
    </row>
    <row r="38" spans="1:14" customFormat="1" x14ac:dyDescent="0.25">
      <c r="A38" s="5">
        <v>43789</v>
      </c>
      <c r="B38">
        <v>5588</v>
      </c>
      <c r="C38" s="20" t="s">
        <v>28</v>
      </c>
      <c r="D38">
        <v>10</v>
      </c>
      <c r="F38" s="3">
        <f>F37-D38+E38</f>
        <v>17206.12</v>
      </c>
      <c r="G38" s="3"/>
      <c r="I38" s="5"/>
      <c r="N38" s="1"/>
    </row>
    <row r="39" spans="1:14" customFormat="1" x14ac:dyDescent="0.25">
      <c r="A39" s="5">
        <v>43791</v>
      </c>
      <c r="B39">
        <v>5580</v>
      </c>
      <c r="C39" s="20" t="s">
        <v>28</v>
      </c>
      <c r="D39">
        <v>10</v>
      </c>
      <c r="F39" s="3">
        <f t="shared" si="0"/>
        <v>17196.12</v>
      </c>
      <c r="G39" s="3"/>
      <c r="I39" s="5"/>
      <c r="N39" s="1"/>
    </row>
    <row r="40" spans="1:14" customFormat="1" x14ac:dyDescent="0.25">
      <c r="A40" s="5">
        <v>43794</v>
      </c>
      <c r="B40">
        <v>5589</v>
      </c>
      <c r="C40" s="20" t="s">
        <v>28</v>
      </c>
      <c r="D40">
        <v>10</v>
      </c>
      <c r="F40" s="3">
        <f t="shared" si="0"/>
        <v>17186.12</v>
      </c>
      <c r="G40" s="3"/>
      <c r="I40" s="5"/>
      <c r="N40" s="1"/>
    </row>
    <row r="41" spans="1:14" customFormat="1" x14ac:dyDescent="0.25">
      <c r="A41" s="5">
        <v>43794</v>
      </c>
      <c r="B41">
        <v>5590</v>
      </c>
      <c r="C41" s="20" t="s">
        <v>28</v>
      </c>
      <c r="D41">
        <v>10</v>
      </c>
      <c r="F41" s="3">
        <f t="shared" si="0"/>
        <v>17176.12</v>
      </c>
      <c r="G41" s="3"/>
      <c r="I41" s="5"/>
      <c r="N41" s="1"/>
    </row>
    <row r="42" spans="1:14" customFormat="1" x14ac:dyDescent="0.25">
      <c r="A42" s="5">
        <v>43795</v>
      </c>
      <c r="B42">
        <v>5602</v>
      </c>
      <c r="C42" t="s">
        <v>28</v>
      </c>
      <c r="D42">
        <v>10</v>
      </c>
      <c r="F42" s="3">
        <f t="shared" si="0"/>
        <v>17166.12</v>
      </c>
      <c r="G42" s="3"/>
      <c r="I42" s="5"/>
      <c r="N42" s="1"/>
    </row>
    <row r="43" spans="1:14" customFormat="1" x14ac:dyDescent="0.25">
      <c r="A43" s="1"/>
      <c r="B43" s="1"/>
      <c r="C43" s="1"/>
      <c r="D43" s="1"/>
      <c r="E43" s="1"/>
      <c r="F43" s="3"/>
      <c r="G43" s="3"/>
      <c r="I43" s="5"/>
      <c r="N43" s="1"/>
    </row>
    <row r="44" spans="1:14" x14ac:dyDescent="0.25">
      <c r="A44" s="4"/>
      <c r="B44" s="4"/>
      <c r="C44" s="4"/>
      <c r="D44" s="4"/>
      <c r="E44" s="4"/>
      <c r="I44" s="5"/>
      <c r="J44"/>
      <c r="K44"/>
      <c r="L44"/>
      <c r="M44"/>
      <c r="N44"/>
    </row>
    <row r="45" spans="1:14" ht="18.75" x14ac:dyDescent="0.3">
      <c r="A45" s="25" t="s">
        <v>6</v>
      </c>
      <c r="B45" s="26"/>
      <c r="C45" s="25" t="s">
        <v>7</v>
      </c>
      <c r="D45" s="26"/>
      <c r="E45" s="13"/>
      <c r="F45" s="25" t="s">
        <v>4</v>
      </c>
      <c r="G45" s="30"/>
      <c r="H45" s="26"/>
      <c r="I45" s="5"/>
      <c r="J45"/>
      <c r="K45"/>
      <c r="L45"/>
      <c r="M45"/>
      <c r="N45"/>
    </row>
    <row r="46" spans="1:14" ht="18.75" x14ac:dyDescent="0.3">
      <c r="A46" s="11" t="s">
        <v>8</v>
      </c>
      <c r="B46" s="12">
        <v>1510</v>
      </c>
      <c r="C46" s="12" t="s">
        <v>8</v>
      </c>
      <c r="D46" s="12">
        <v>13</v>
      </c>
      <c r="E46" s="14"/>
      <c r="F46" s="12"/>
      <c r="G46" s="12" t="s">
        <v>15</v>
      </c>
      <c r="H46" s="12" t="s">
        <v>16</v>
      </c>
      <c r="I46" s="5"/>
      <c r="J46"/>
      <c r="K46"/>
      <c r="L46"/>
      <c r="M46"/>
      <c r="N46"/>
    </row>
    <row r="47" spans="1:14" ht="18.75" x14ac:dyDescent="0.3">
      <c r="A47" s="11" t="s">
        <v>31</v>
      </c>
      <c r="B47" s="12">
        <v>310.69</v>
      </c>
      <c r="C47" s="12" t="s">
        <v>20</v>
      </c>
      <c r="D47" s="23">
        <v>1762.31</v>
      </c>
      <c r="E47" s="14"/>
      <c r="F47" s="12" t="s">
        <v>12</v>
      </c>
      <c r="G47" s="18">
        <v>18008.060000000001</v>
      </c>
      <c r="H47" s="18">
        <v>17166.12</v>
      </c>
      <c r="I47" s="5"/>
      <c r="J47"/>
      <c r="K47"/>
      <c r="L47"/>
      <c r="M47"/>
      <c r="N47"/>
    </row>
    <row r="48" spans="1:14" ht="18.75" x14ac:dyDescent="0.3">
      <c r="A48" s="11" t="s">
        <v>30</v>
      </c>
      <c r="B48" s="12">
        <v>612.70000000000005</v>
      </c>
      <c r="C48" s="12"/>
      <c r="D48" s="12"/>
      <c r="E48" s="14"/>
      <c r="F48" s="12" t="s">
        <v>13</v>
      </c>
      <c r="G48" s="12">
        <v>10854.43</v>
      </c>
      <c r="H48" s="12">
        <v>10862.64</v>
      </c>
      <c r="I48" s="5"/>
      <c r="J48"/>
      <c r="K48"/>
      <c r="L48"/>
      <c r="M48"/>
      <c r="N48"/>
    </row>
    <row r="49" spans="1:14" ht="18.75" x14ac:dyDescent="0.3">
      <c r="A49" s="22" t="s">
        <v>18</v>
      </c>
      <c r="B49" s="23">
        <v>18.86</v>
      </c>
      <c r="C49" s="11"/>
      <c r="D49" s="12"/>
      <c r="E49" s="8"/>
      <c r="F49" s="5"/>
      <c r="G49" s="5"/>
      <c r="H49" s="5"/>
      <c r="I49" s="5"/>
      <c r="J49"/>
      <c r="K49"/>
      <c r="L49"/>
      <c r="M49"/>
      <c r="N49"/>
    </row>
    <row r="50" spans="1:14" ht="18.75" x14ac:dyDescent="0.3">
      <c r="A50" s="22" t="s">
        <v>36</v>
      </c>
      <c r="B50" s="23">
        <v>165</v>
      </c>
      <c r="C50" s="11"/>
      <c r="D50" s="12"/>
      <c r="E50" s="8"/>
      <c r="F50" s="5"/>
      <c r="G50" s="5"/>
      <c r="H50" s="24"/>
      <c r="I50" s="17"/>
      <c r="J50"/>
      <c r="K50"/>
      <c r="L50"/>
      <c r="M50"/>
      <c r="N50"/>
    </row>
    <row r="51" spans="1:14" ht="18.75" x14ac:dyDescent="0.3">
      <c r="A51" s="11"/>
      <c r="B51" s="12"/>
      <c r="C51" s="11" t="s">
        <v>17</v>
      </c>
      <c r="D51" s="12">
        <v>8.2100000000000009</v>
      </c>
      <c r="E51" s="8"/>
      <c r="F51" s="5"/>
      <c r="G51" s="17"/>
      <c r="H51" s="5"/>
      <c r="I51" s="5"/>
      <c r="J51"/>
      <c r="K51"/>
      <c r="L51"/>
      <c r="M51"/>
      <c r="N51"/>
    </row>
    <row r="52" spans="1:14" ht="18.75" x14ac:dyDescent="0.3">
      <c r="A52" s="11"/>
      <c r="B52" s="12"/>
      <c r="C52" s="11"/>
      <c r="D52" s="11"/>
      <c r="E52" s="8"/>
      <c r="F52" s="5"/>
      <c r="G52" s="5"/>
      <c r="H52" s="5"/>
      <c r="I52" s="5"/>
      <c r="J52"/>
      <c r="K52"/>
      <c r="L52"/>
      <c r="M52"/>
      <c r="N52"/>
    </row>
    <row r="53" spans="1:14" ht="19.5" thickBot="1" x14ac:dyDescent="0.35">
      <c r="A53" s="9"/>
      <c r="B53" s="10"/>
      <c r="C53" s="10"/>
      <c r="D53" s="10"/>
      <c r="E53" s="10"/>
      <c r="F53" s="10"/>
      <c r="G53" s="10"/>
      <c r="H53" s="10"/>
      <c r="I53" s="5"/>
      <c r="J53"/>
      <c r="K53"/>
      <c r="L53"/>
      <c r="M53"/>
      <c r="N53"/>
    </row>
    <row r="54" spans="1:14" ht="18.75" x14ac:dyDescent="0.3">
      <c r="A54" s="6" t="s">
        <v>9</v>
      </c>
      <c r="B54" s="7">
        <f>SUM(B46:B53)</f>
        <v>2617.2500000000005</v>
      </c>
      <c r="C54" s="7" t="s">
        <v>10</v>
      </c>
      <c r="D54" s="7">
        <f>SUM(D46:D53)</f>
        <v>1783.52</v>
      </c>
      <c r="E54" s="7"/>
      <c r="F54" s="7" t="s">
        <v>11</v>
      </c>
      <c r="G54" s="7">
        <f>SUM(G47:G53)</f>
        <v>28862.49</v>
      </c>
      <c r="H54" s="7">
        <f>SUM(H47:H53)</f>
        <v>28028.76</v>
      </c>
      <c r="I54" s="17"/>
      <c r="J54"/>
      <c r="K54"/>
      <c r="L54"/>
      <c r="M54"/>
      <c r="N54"/>
    </row>
    <row r="55" spans="1:14" ht="18.75" x14ac:dyDescent="0.3">
      <c r="A55" s="4"/>
      <c r="B55" s="4"/>
      <c r="C55" s="4"/>
      <c r="D55" s="4"/>
      <c r="E55" s="4"/>
      <c r="F55" s="7"/>
      <c r="G55" s="7"/>
    </row>
    <row r="56" spans="1:14" x14ac:dyDescent="0.25">
      <c r="A56" s="4"/>
      <c r="B56" s="4"/>
      <c r="C56" s="4"/>
      <c r="D56" s="4"/>
      <c r="E56" s="4"/>
    </row>
  </sheetData>
  <sortState xmlns:xlrd2="http://schemas.microsoft.com/office/spreadsheetml/2017/richdata2" ref="A6:E42">
    <sortCondition ref="A6:A42"/>
    <sortCondition ref="B6:B42"/>
  </sortState>
  <mergeCells count="4">
    <mergeCell ref="A45:B45"/>
    <mergeCell ref="C45:D45"/>
    <mergeCell ref="A1:G1"/>
    <mergeCell ref="F45:H45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activeCell="I24" sqref="I24"/>
    </sheetView>
  </sheetViews>
  <sheetFormatPr defaultRowHeight="15" x14ac:dyDescent="0.25"/>
  <cols>
    <col min="1" max="1" width="15.28515625" customWidth="1"/>
    <col min="2" max="2" width="38" bestFit="1" customWidth="1"/>
    <col min="3" max="4" width="10.5703125" bestFit="1" customWidth="1"/>
  </cols>
  <sheetData>
    <row r="1" spans="1:5" x14ac:dyDescent="0.25">
      <c r="A1" s="31" t="s">
        <v>23</v>
      </c>
      <c r="B1" s="31"/>
      <c r="C1" s="31"/>
      <c r="D1" s="31"/>
    </row>
    <row r="2" spans="1:5" x14ac:dyDescent="0.25">
      <c r="A2" s="32" t="s">
        <v>42</v>
      </c>
      <c r="B2" s="33" t="s">
        <v>21</v>
      </c>
      <c r="C2" s="34"/>
      <c r="D2" s="34">
        <v>2073</v>
      </c>
    </row>
    <row r="3" spans="1:5" x14ac:dyDescent="0.25">
      <c r="A3" s="35"/>
      <c r="B3" s="35" t="s">
        <v>44</v>
      </c>
      <c r="C3" s="34"/>
      <c r="D3" s="34">
        <v>1762.31</v>
      </c>
    </row>
    <row r="4" spans="1:5" x14ac:dyDescent="0.25">
      <c r="A4" s="35"/>
      <c r="B4" s="35"/>
      <c r="C4" s="35"/>
      <c r="D4" s="35"/>
    </row>
    <row r="5" spans="1:5" x14ac:dyDescent="0.25">
      <c r="A5" s="32" t="s">
        <v>43</v>
      </c>
      <c r="B5" s="35" t="s">
        <v>45</v>
      </c>
      <c r="C5" s="34">
        <v>198.31</v>
      </c>
      <c r="D5" s="34"/>
    </row>
    <row r="6" spans="1:5" x14ac:dyDescent="0.25">
      <c r="A6" s="35"/>
      <c r="B6" s="35" t="s">
        <v>37</v>
      </c>
      <c r="C6" s="34">
        <v>112.38</v>
      </c>
      <c r="D6" s="34"/>
    </row>
    <row r="7" spans="1:5" x14ac:dyDescent="0.25">
      <c r="A7" s="35"/>
      <c r="B7" s="35" t="s">
        <v>37</v>
      </c>
      <c r="C7" s="34">
        <v>40</v>
      </c>
      <c r="D7" s="34"/>
    </row>
    <row r="8" spans="1:5" x14ac:dyDescent="0.25">
      <c r="A8" s="35"/>
      <c r="B8" s="35"/>
      <c r="C8" s="35"/>
      <c r="D8" s="35"/>
      <c r="E8" s="20"/>
    </row>
    <row r="9" spans="1:5" x14ac:dyDescent="0.25">
      <c r="A9" s="35"/>
      <c r="B9" s="32" t="s">
        <v>41</v>
      </c>
      <c r="C9" s="36">
        <f>SUM(C2:C8)</f>
        <v>350.69</v>
      </c>
      <c r="D9" s="36">
        <f>SUM(D2:D8)</f>
        <v>3835.31</v>
      </c>
      <c r="E9" s="20"/>
    </row>
    <row r="10" spans="1:5" x14ac:dyDescent="0.25">
      <c r="A10" s="35"/>
      <c r="B10" s="35"/>
      <c r="C10" s="35"/>
      <c r="D10" s="35"/>
      <c r="E10" s="20"/>
    </row>
    <row r="11" spans="1:5" x14ac:dyDescent="0.25">
      <c r="A11" s="35"/>
      <c r="B11" s="37" t="s">
        <v>46</v>
      </c>
      <c r="C11" s="38">
        <f>D9-C9</f>
        <v>3484.62</v>
      </c>
      <c r="D11" s="35"/>
      <c r="E11" s="20"/>
    </row>
    <row r="12" spans="1:5" x14ac:dyDescent="0.25">
      <c r="A12" s="20"/>
      <c r="B12" s="20"/>
      <c r="C12" s="20"/>
      <c r="D12" s="20"/>
      <c r="E12" s="20"/>
    </row>
    <row r="14" spans="1:5" x14ac:dyDescent="0.25">
      <c r="A14" s="31" t="s">
        <v>22</v>
      </c>
      <c r="B14" s="31"/>
      <c r="C14" s="31"/>
      <c r="D14" s="31"/>
    </row>
    <row r="15" spans="1:5" x14ac:dyDescent="0.25">
      <c r="A15" s="32" t="s">
        <v>42</v>
      </c>
      <c r="B15" s="32" t="s">
        <v>21</v>
      </c>
      <c r="C15" s="34"/>
      <c r="D15" s="34">
        <v>3063</v>
      </c>
      <c r="E15" s="19"/>
    </row>
    <row r="16" spans="1:5" x14ac:dyDescent="0.25">
      <c r="A16" s="32" t="s">
        <v>43</v>
      </c>
      <c r="B16" s="33" t="s">
        <v>19</v>
      </c>
      <c r="C16" s="34">
        <v>300</v>
      </c>
      <c r="D16" s="34"/>
      <c r="E16" s="19"/>
    </row>
    <row r="17" spans="1:7" x14ac:dyDescent="0.25">
      <c r="A17" s="35"/>
      <c r="B17" s="33" t="s">
        <v>40</v>
      </c>
      <c r="C17" s="34">
        <v>612.70000000000005</v>
      </c>
      <c r="D17" s="34"/>
      <c r="E17" s="19"/>
    </row>
    <row r="18" spans="1:7" x14ac:dyDescent="0.25">
      <c r="A18" s="35"/>
      <c r="B18" s="35"/>
      <c r="C18" s="34"/>
      <c r="D18" s="34"/>
      <c r="E18" s="19"/>
    </row>
    <row r="19" spans="1:7" x14ac:dyDescent="0.25">
      <c r="A19" s="35"/>
      <c r="B19" s="35"/>
      <c r="C19" s="34"/>
      <c r="D19" s="34"/>
      <c r="E19" s="19"/>
    </row>
    <row r="20" spans="1:7" x14ac:dyDescent="0.25">
      <c r="A20" s="35"/>
      <c r="B20" s="32" t="s">
        <v>41</v>
      </c>
      <c r="C20" s="36">
        <f>SUM(C15:C19)</f>
        <v>912.7</v>
      </c>
      <c r="D20" s="36">
        <f>SUM(D15:D19)</f>
        <v>3063</v>
      </c>
    </row>
    <row r="21" spans="1:7" x14ac:dyDescent="0.25">
      <c r="A21" s="35"/>
      <c r="B21" s="35"/>
      <c r="C21" s="35"/>
      <c r="D21" s="35"/>
    </row>
    <row r="22" spans="1:7" x14ac:dyDescent="0.25">
      <c r="A22" s="35"/>
      <c r="B22" s="37" t="s">
        <v>46</v>
      </c>
      <c r="C22" s="38">
        <f>D20-C20</f>
        <v>2150.3000000000002</v>
      </c>
      <c r="D22" s="35"/>
    </row>
    <row r="23" spans="1:7" x14ac:dyDescent="0.25">
      <c r="D23" s="20"/>
      <c r="E23" s="20"/>
      <c r="F23" s="20"/>
      <c r="G23" s="20"/>
    </row>
    <row r="24" spans="1:7" x14ac:dyDescent="0.25">
      <c r="A24" s="39" t="s">
        <v>38</v>
      </c>
      <c r="B24" s="39"/>
      <c r="C24" s="40">
        <v>578.99</v>
      </c>
      <c r="D24" s="20"/>
      <c r="E24" s="20"/>
      <c r="F24" s="20"/>
      <c r="G24" s="20"/>
    </row>
    <row r="25" spans="1:7" x14ac:dyDescent="0.25">
      <c r="D25" s="20"/>
      <c r="E25" s="20"/>
      <c r="F25" s="20"/>
      <c r="G25" s="20"/>
    </row>
    <row r="26" spans="1:7" x14ac:dyDescent="0.25">
      <c r="D26" s="20"/>
      <c r="E26" s="20"/>
      <c r="G26" s="20"/>
    </row>
    <row r="27" spans="1:7" x14ac:dyDescent="0.25">
      <c r="D27" s="20"/>
      <c r="E27" s="20"/>
      <c r="F27" s="20"/>
      <c r="G27" s="20"/>
    </row>
    <row r="28" spans="1:7" x14ac:dyDescent="0.25">
      <c r="D28" s="20"/>
      <c r="E28" s="20"/>
      <c r="F28" s="20"/>
      <c r="G28" s="20"/>
    </row>
  </sheetData>
  <mergeCells count="2">
    <mergeCell ref="A1:D1"/>
    <mergeCell ref="A14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November, 2019</vt:lpstr>
      <vt:lpstr>Fundraisers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Dustan Calvert</dc:creator>
  <cp:lastModifiedBy>Kraus, Jeff</cp:lastModifiedBy>
  <cp:lastPrinted>2019-11-27T16:22:01Z</cp:lastPrinted>
  <dcterms:created xsi:type="dcterms:W3CDTF">2019-05-23T13:07:01Z</dcterms:created>
  <dcterms:modified xsi:type="dcterms:W3CDTF">2019-11-27T16:33:19Z</dcterms:modified>
</cp:coreProperties>
</file>